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az przedsięwzięć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<sst xmlns="http://schemas.openxmlformats.org/spreadsheetml/2006/main" count="22" uniqueCount="21">
  <si>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</si>
  <si>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Nazwa i cel</t>
  </si>
  <si>
    <t>Okres realizacji</t>
  </si>
  <si>
    <t xml:space="preserve">od </t>
  </si>
  <si>
    <t>do</t>
  </si>
  <si>
    <t>1.</t>
  </si>
  <si>
    <t>% wykonania</t>
  </si>
  <si>
    <t>2.</t>
  </si>
  <si>
    <t>Ogółem :</t>
  </si>
  <si>
    <t>Rozdział</t>
  </si>
  <si>
    <t>Drogi gminne</t>
  </si>
  <si>
    <r>
      <t xml:space="preserve">Przebudowa drogi </t>
    </r>
    <r>
      <rPr>
        <sz val="9"/>
        <rFont val="Arial CE"/>
        <family val="0"/>
      </rPr>
      <t xml:space="preserve">gminnej w Andrzejowie Duranowskim </t>
    </r>
  </si>
  <si>
    <t>wydatki bieżące</t>
  </si>
  <si>
    <t>wydatki majątkowe</t>
  </si>
  <si>
    <t>Wykaz przedsięwzięć do WPF</t>
  </si>
  <si>
    <t>Szkoła nowych możliwości - Programy rozwojowe dla szkół podstawowych w Gminie Sochaczew - rozwój wykształcenia</t>
  </si>
  <si>
    <t>Plan na 2015 r</t>
  </si>
  <si>
    <t>Wykonanie na 30.06.2015 r</t>
  </si>
  <si>
    <t>3.</t>
  </si>
  <si>
    <t xml:space="preserve">Rozwój elektronicznej administracji w samorządach województwa mazowieckiego - Rozwój elektronicznej administracji w samorządach </t>
  </si>
  <si>
    <t>Rozbudowa budynku szkoły w Kątach - poprawa warunków oświatowych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</si>
</sst>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0" xfId="52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0" fontId="2" fillId="33" borderId="10" xfId="52" applyNumberFormat="1" applyFont="1" applyFill="1" applyBorder="1" applyAlignment="1">
      <alignment horizontal="right" vertical="center"/>
    </xf>
    <xf numFmtId="10" fontId="3" fillId="0" borderId="10" xfId="52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0" fontId="3" fillId="0" borderId="11" xfId="5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2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34.75390625" style="0" customWidth="1"/>
    <col min="5" max="5" width="13.00390625" style="0" customWidth="1"/>
    <col min="6" max="6" width="15.875" style="0" customWidth="1"/>
    <col min="7" max="7" width="15.25390625" style="0" customWidth="1"/>
    <col min="8" max="8" width="9.875" style="0" customWidth="1"/>
  </cols>
  <sheetData>
    <row r="1" spans="1:8" s="4" customFormat="1" ht="12.75">
      <c r="A1" s="38" t="s">
        <v>14</v>
      </c>
      <c r="B1" s="38"/>
      <c r="C1" s="38"/>
      <c r="D1" s="38"/>
      <c r="E1" s="38"/>
      <c r="F1" s="38"/>
      <c r="G1" s="38"/>
      <c r="H1" s="38"/>
    </row>
    <row r="2" spans="1:8" s="4" customFormat="1" ht="12.75">
      <c r="A2" s="39"/>
      <c r="B2" s="39"/>
      <c r="C2" s="39"/>
      <c r="D2" s="39"/>
      <c r="E2" s="39"/>
      <c r="F2" s="39"/>
      <c r="G2" s="39"/>
      <c r="H2" s="39"/>
    </row>
    <row r="4" spans="1:8" s="2" customFormat="1" ht="12.75">
      <c r="A4" s="40" t="s">
        <v>0</v>
      </c>
      <c r="B4" s="41" t="s">
        <v>9</v>
      </c>
      <c r="C4" s="41" t="s">
        <v>1</v>
      </c>
      <c r="D4" s="36" t="s">
        <v>2</v>
      </c>
      <c r="E4" s="36"/>
      <c r="F4" s="36" t="s">
        <v>16</v>
      </c>
      <c r="G4" s="36" t="s">
        <v>17</v>
      </c>
      <c r="H4" s="36" t="s">
        <v>6</v>
      </c>
    </row>
    <row r="5" spans="1:8" s="3" customFormat="1" ht="24" customHeight="1">
      <c r="A5" s="40"/>
      <c r="B5" s="42"/>
      <c r="C5" s="42"/>
      <c r="D5" s="5" t="s">
        <v>3</v>
      </c>
      <c r="E5" s="5" t="s">
        <v>4</v>
      </c>
      <c r="F5" s="36"/>
      <c r="G5" s="36"/>
      <c r="H5" s="37"/>
    </row>
    <row r="6" spans="1:8" s="3" customFormat="1" ht="24" customHeight="1" hidden="1">
      <c r="A6" s="16"/>
      <c r="B6" s="17">
        <v>60016</v>
      </c>
      <c r="C6" s="17" t="s">
        <v>10</v>
      </c>
      <c r="D6" s="15"/>
      <c r="E6" s="15"/>
      <c r="F6" s="15"/>
      <c r="G6" s="15"/>
      <c r="H6" s="18"/>
    </row>
    <row r="7" spans="1:8" s="3" customFormat="1" ht="24" customHeight="1" hidden="1">
      <c r="A7" s="16"/>
      <c r="B7" s="17"/>
      <c r="C7" s="17" t="s">
        <v>11</v>
      </c>
      <c r="D7" s="15"/>
      <c r="E7" s="15"/>
      <c r="F7" s="15"/>
      <c r="G7" s="15"/>
      <c r="H7" s="18"/>
    </row>
    <row r="8" spans="1:8" s="3" customFormat="1" ht="24" customHeight="1" hidden="1">
      <c r="A8" s="16"/>
      <c r="B8" s="17"/>
      <c r="C8" s="17"/>
      <c r="D8" s="15"/>
      <c r="E8" s="15"/>
      <c r="F8" s="15"/>
      <c r="G8" s="15"/>
      <c r="H8" s="18"/>
    </row>
    <row r="9" spans="1:8" s="3" customFormat="1" ht="31.5" customHeight="1">
      <c r="A9" s="30" t="s">
        <v>12</v>
      </c>
      <c r="B9" s="31"/>
      <c r="C9" s="31"/>
      <c r="D9" s="31"/>
      <c r="E9" s="32"/>
      <c r="F9" s="8">
        <f>SUM(F10)</f>
        <v>127810.31999999999</v>
      </c>
      <c r="G9" s="8">
        <f>SUM(G10)</f>
        <v>117410</v>
      </c>
      <c r="H9" s="9">
        <f>G9/F9</f>
        <v>0.918626915260051</v>
      </c>
    </row>
    <row r="10" spans="1:9" s="3" customFormat="1" ht="32.25" customHeight="1">
      <c r="A10" s="7" t="s">
        <v>5</v>
      </c>
      <c r="B10" s="7">
        <v>80195</v>
      </c>
      <c r="C10" s="6"/>
      <c r="D10" s="7">
        <v>2013</v>
      </c>
      <c r="E10" s="7">
        <v>2015</v>
      </c>
      <c r="F10" s="8">
        <f>SUM(F11:F12)</f>
        <v>127810.31999999999</v>
      </c>
      <c r="G10" s="8">
        <f>SUM(G11:G12)</f>
        <v>117410</v>
      </c>
      <c r="H10" s="9">
        <f>G10/F10</f>
        <v>0.918626915260051</v>
      </c>
      <c r="I10" s="22"/>
    </row>
    <row r="11" spans="1:9" s="3" customFormat="1" ht="43.5" customHeight="1">
      <c r="A11" s="11"/>
      <c r="B11" s="11"/>
      <c r="C11" s="10" t="s">
        <v>15</v>
      </c>
      <c r="D11" s="11">
        <v>2013</v>
      </c>
      <c r="E11" s="11">
        <v>2015</v>
      </c>
      <c r="F11" s="12">
        <v>119719.03</v>
      </c>
      <c r="G11" s="12">
        <v>113567.28</v>
      </c>
      <c r="H11" s="20">
        <f>G11/F11</f>
        <v>0.9486151032129144</v>
      </c>
      <c r="I11" s="21"/>
    </row>
    <row r="12" spans="1:9" s="3" customFormat="1" ht="43.5" customHeight="1">
      <c r="A12" s="11"/>
      <c r="B12" s="11"/>
      <c r="C12" s="10" t="s">
        <v>15</v>
      </c>
      <c r="D12" s="11">
        <v>2013</v>
      </c>
      <c r="E12" s="11">
        <v>2015</v>
      </c>
      <c r="F12" s="12">
        <v>8091.29</v>
      </c>
      <c r="G12" s="12">
        <v>3842.72</v>
      </c>
      <c r="H12" s="20">
        <f>G12/F12</f>
        <v>0.47492056272856364</v>
      </c>
      <c r="I12" s="21"/>
    </row>
    <row r="13" spans="1:8" s="3" customFormat="1" ht="30.75" customHeight="1">
      <c r="A13" s="33" t="s">
        <v>13</v>
      </c>
      <c r="B13" s="34"/>
      <c r="C13" s="34"/>
      <c r="D13" s="34"/>
      <c r="E13" s="35"/>
      <c r="F13" s="8">
        <f>SUM(F16,F18)</f>
        <v>1017164</v>
      </c>
      <c r="G13" s="8">
        <f>SUM(G16,G18)</f>
        <v>76203.51</v>
      </c>
      <c r="H13" s="9">
        <f>G13/F13</f>
        <v>0.07491762390332335</v>
      </c>
    </row>
    <row r="14" spans="1:10" ht="33" customHeight="1" hidden="1">
      <c r="A14" s="11"/>
      <c r="B14" s="11"/>
      <c r="C14" s="10"/>
      <c r="D14" s="11">
        <v>2013</v>
      </c>
      <c r="E14" s="11"/>
      <c r="F14" s="12"/>
      <c r="G14" s="12"/>
      <c r="H14" s="9"/>
      <c r="I14" s="28"/>
      <c r="J14" s="28"/>
    </row>
    <row r="15" spans="1:10" ht="28.5" customHeight="1" hidden="1">
      <c r="A15" s="11"/>
      <c r="B15" s="11"/>
      <c r="C15" s="10"/>
      <c r="D15" s="11"/>
      <c r="E15" s="11"/>
      <c r="F15" s="12"/>
      <c r="G15" s="12"/>
      <c r="H15" s="9" t="e">
        <f aca="true" t="shared" si="0" ref="H15:H20">G15/F15</f>
        <v>#DIV/0!</v>
      </c>
      <c r="I15" s="28"/>
      <c r="J15" s="28"/>
    </row>
    <row r="16" spans="1:10" s="3" customFormat="1" ht="36" customHeight="1">
      <c r="A16" s="7" t="s">
        <v>7</v>
      </c>
      <c r="B16" s="7">
        <v>75095</v>
      </c>
      <c r="C16" s="6"/>
      <c r="D16" s="7">
        <v>2011</v>
      </c>
      <c r="E16" s="7">
        <v>2015</v>
      </c>
      <c r="F16" s="8">
        <f>SUM(F17:F17)</f>
        <v>17164</v>
      </c>
      <c r="G16" s="8">
        <f>SUM(G17:G17)</f>
        <v>17163.51</v>
      </c>
      <c r="H16" s="9">
        <f t="shared" si="0"/>
        <v>0.9999714518760194</v>
      </c>
      <c r="I16" s="29"/>
      <c r="J16" s="29"/>
    </row>
    <row r="17" spans="1:9" s="27" customFormat="1" ht="53.25" customHeight="1">
      <c r="A17" s="23"/>
      <c r="B17" s="23"/>
      <c r="C17" s="24" t="s">
        <v>19</v>
      </c>
      <c r="D17" s="23">
        <v>2011</v>
      </c>
      <c r="E17" s="23">
        <v>2015</v>
      </c>
      <c r="F17" s="25">
        <v>17164</v>
      </c>
      <c r="G17" s="25">
        <v>17163.51</v>
      </c>
      <c r="H17" s="26">
        <f t="shared" si="0"/>
        <v>0.9999714518760194</v>
      </c>
      <c r="I17" s="21"/>
    </row>
    <row r="18" spans="1:10" s="3" customFormat="1" ht="32.25" customHeight="1">
      <c r="A18" s="7" t="s">
        <v>18</v>
      </c>
      <c r="B18" s="7">
        <v>80101</v>
      </c>
      <c r="C18" s="6"/>
      <c r="D18" s="7">
        <v>2015</v>
      </c>
      <c r="E18" s="7">
        <v>2016</v>
      </c>
      <c r="F18" s="8">
        <f>SUM(F19:F19)</f>
        <v>1000000</v>
      </c>
      <c r="G18" s="8">
        <f>SUM(G19:G19)</f>
        <v>59040</v>
      </c>
      <c r="H18" s="9">
        <f t="shared" si="0"/>
        <v>0.05904</v>
      </c>
      <c r="I18" s="29"/>
      <c r="J18" s="29"/>
    </row>
    <row r="19" spans="1:8" s="27" customFormat="1" ht="44.25" customHeight="1">
      <c r="A19" s="23"/>
      <c r="B19" s="23"/>
      <c r="C19" s="24" t="s">
        <v>20</v>
      </c>
      <c r="D19" s="23">
        <v>2015</v>
      </c>
      <c r="E19" s="23">
        <v>2016</v>
      </c>
      <c r="F19" s="25">
        <v>1000000</v>
      </c>
      <c r="G19" s="25">
        <v>59040</v>
      </c>
      <c r="H19" s="26">
        <f t="shared" si="0"/>
        <v>0.05904</v>
      </c>
    </row>
    <row r="20" spans="1:8" s="3" customFormat="1" ht="33.75" customHeight="1">
      <c r="A20" s="5"/>
      <c r="B20" s="13"/>
      <c r="C20" s="13" t="s">
        <v>8</v>
      </c>
      <c r="D20" s="13"/>
      <c r="E20" s="13"/>
      <c r="F20" s="14">
        <f>SUM(F9,F13)</f>
        <v>1144974.32</v>
      </c>
      <c r="G20" s="14">
        <f>SUM(G9,G13)</f>
        <v>193613.51</v>
      </c>
      <c r="H20" s="19">
        <f t="shared" si="0"/>
        <v>0.1690985610926191</v>
      </c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sheetProtection/>
  <mergeCells count="10">
    <mergeCell ref="A9:E9"/>
    <mergeCell ref="A13:E13"/>
    <mergeCell ref="G4:G5"/>
    <mergeCell ref="H4:H5"/>
    <mergeCell ref="A1:H2"/>
    <mergeCell ref="D4:E4"/>
    <mergeCell ref="A4:A5"/>
    <mergeCell ref="C4:C5"/>
    <mergeCell ref="F4:F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3" sqref="B33: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DomanskaA</cp:lastModifiedBy>
  <cp:lastPrinted>2013-03-26T08:19:54Z</cp:lastPrinted>
  <dcterms:created xsi:type="dcterms:W3CDTF">1997-02-26T13:46:56Z</dcterms:created>
  <dcterms:modified xsi:type="dcterms:W3CDTF">2015-09-23T07:16:39Z</dcterms:modified>
  <cp:category/>
  <cp:version/>
  <cp:contentType/>
  <cp:contentStatus/>
</cp:coreProperties>
</file>