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83" activeTab="0"/>
  </bookViews>
  <sheets>
    <sheet name="dochody" sheetId="1" r:id="rId1"/>
    <sheet name="dochody i wyd.zlecone" sheetId="2" r:id="rId2"/>
    <sheet name="dot.celowe " sheetId="3" r:id="rId3"/>
  </sheets>
  <definedNames>
    <definedName name="_xlnm.Print_Area" localSheetId="0">'dochody'!$A$1:$L$32</definedName>
  </definedNames>
  <calcPr fullCalcOnLoad="1"/>
</workbook>
</file>

<file path=xl/sharedStrings.xml><?xml version="1.0" encoding="utf-8"?>
<sst xmlns="http://schemas.openxmlformats.org/spreadsheetml/2006/main" count="187" uniqueCount="84">
  <si>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</si>
  <si>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</si>
  <si>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</si>
  <si>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</si>
  <si>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</si>
  <si>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</si>
  <si>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</si>
  <si>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</si>
  <si>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</si>
  <si>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</si>
  <si>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</si>
  <si>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</si>
  <si>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</si>
  <si>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1.</t>
  </si>
  <si>
    <t>2.</t>
  </si>
  <si>
    <t>3.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</si>
  <si>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</si>
  <si>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</si>
  <si>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</si>
  <si>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</si>
  <si>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</si>
  <si>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</si>
  <si>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</si>
  <si>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</si>
  <si>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</si>
  <si>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852</t>
  </si>
  <si>
    <t>Pomoc społeczna</t>
  </si>
  <si>
    <t xml:space="preserve">Dotacje celowe otrzymane z budżetu państwa na realizację własnych zadań bieżących gmin </t>
  </si>
  <si>
    <t>801</t>
  </si>
  <si>
    <t>Oświata i wychowanie</t>
  </si>
  <si>
    <t>Usługi opiekuńcze i specjalistyczne usługi opiekuńcze</t>
  </si>
  <si>
    <t>Pozostała działalność</t>
  </si>
  <si>
    <t>Urzędy wojewódzkie</t>
  </si>
  <si>
    <t>"</t>
  </si>
  <si>
    <t>Jednostki sektora finansów publicznych</t>
  </si>
  <si>
    <t>Nazwa jednostki</t>
  </si>
  <si>
    <t>Jednostki spoza sektora finansów publicznych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</si>
  <si>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</si>
  <si>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</si>
  <si>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</si>
  <si>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DOCHODY BUDŻETU</t>
  </si>
  <si>
    <t>Ochrona i promocja zdrowia wśród mieszkańców gminy</t>
  </si>
  <si>
    <t>Gmina Miasto Sochaczew</t>
  </si>
  <si>
    <t xml:space="preserve">Nazwa </t>
  </si>
  <si>
    <t>Upowszechnianie kultury fizycznej wśród dzieci i młodzieży w wieku szkolnym oraz osób dorosłych z terenu gminy</t>
  </si>
  <si>
    <t>Planowane dochody na 2015 r</t>
  </si>
  <si>
    <t>Dotacje celowe dla podmiotów zaliczanych i niezaliczanych do sektora finansów publicznych w 2015 r.</t>
  </si>
  <si>
    <t>Województwo Mazowieckie</t>
  </si>
  <si>
    <t>Upowszechnianie kultury i sztuki oraz ochrona dóbr kultury i tradycji narodowej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</si>
  <si>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</si>
  <si>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</si>
  <si>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</si>
  <si>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</si>
  <si>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</si>
  <si>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</si>
  <si>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</si>
  <si>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</si>
  <si>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</si>
  <si>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</si>
  <si>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</si>
  <si>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</si>
  <si>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Kwota dotacji przed zmianą</t>
  </si>
  <si>
    <t>zwiększenia (+)</t>
  </si>
  <si>
    <t>zmniejszenia (-)</t>
  </si>
  <si>
    <t>Kwota dotacji po znmianie</t>
  </si>
  <si>
    <t>+ 9 669,00</t>
  </si>
  <si>
    <t>+ 4 584,00</t>
  </si>
  <si>
    <t>+ 14 253,00</t>
  </si>
  <si>
    <t xml:space="preserve">Załącznik nr 4 do Uchwały Nr VII/33/2015 Rady Gminy Sochaczew z dnia 15 kwietnia 2015 roku zmieniająca Uchwałę Budżetową Gminy Sochaczew na rok 2015 </t>
  </si>
  <si>
    <t xml:space="preserve">Załącznik nr 3 do Uchwały Nr VII/33/2015 Rady Gminy Sochaczew z dnia 15 kwietnia 2015 roku zmieniająca Uchwałę Budżetową Gminy Sochaczew na rok 2015 </t>
  </si>
  <si>
    <t>+ 16 518,00</t>
  </si>
  <si>
    <t>Wybory Prezydenta Rzeczypospolitej Polskiej</t>
  </si>
  <si>
    <t>+ 1 277,00</t>
  </si>
  <si>
    <t>+ 17 795,00</t>
  </si>
  <si>
    <t xml:space="preserve">Załącznik nr 1 do Uchwały Nr VII/33/2015 Rady Gminy Sochaczew z dnia 15 kwietnia 2015 roku zmieniająca Uchwałę Budżetową Gminy Sochaczew na rok 2015 </t>
  </si>
  <si>
    <t>630</t>
  </si>
  <si>
    <t>Turystyka</t>
  </si>
  <si>
    <t>+ 17 979,34</t>
  </si>
  <si>
    <t>+ 7 979,34</t>
  </si>
  <si>
    <t>0</t>
  </si>
  <si>
    <t>+ 10 000,00</t>
  </si>
  <si>
    <t>+ 249 508,00</t>
  </si>
  <si>
    <t>+ 285 282,34</t>
  </si>
  <si>
    <t>Dotacje celowe w ramach programów finansowanych z udziałem środków europejskich oraz środków, o których mowa w art..5 ust. 1 pkt 3 oraz ust. 3 pkt 5 i 6 ustawy, lub płatności w ramach budżetu środków europejskich, z wyłączeniem dochodów klasyfikowanych w paragrafie 205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</si>
</sst>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vertical="center"/>
    </xf>
    <xf numFmtId="49" fontId="16" fillId="34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3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0"/>
  <sheetViews>
    <sheetView tabSelected="1" zoomScalePageLayoutView="0" workbookViewId="0" topLeftCell="A1">
      <selection activeCell="A29" sqref="A29:IV30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10.7109375" style="0" customWidth="1"/>
    <col min="6" max="6" width="10.28125" style="0" customWidth="1"/>
    <col min="7" max="7" width="10.851562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7.281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74" t="s">
        <v>74</v>
      </c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21" ht="12.7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5" ht="9.75" customHeight="1">
      <c r="B3" s="5"/>
      <c r="C3" s="5"/>
      <c r="D3" s="5"/>
      <c r="E3" s="5"/>
    </row>
    <row r="4" ht="12.75">
      <c r="F4" s="1" t="s">
        <v>40</v>
      </c>
    </row>
    <row r="5" spans="1:12" s="34" customFormat="1" ht="15" customHeight="1">
      <c r="A5" s="69" t="s">
        <v>0</v>
      </c>
      <c r="B5" s="69" t="s">
        <v>10</v>
      </c>
      <c r="C5" s="71" t="s">
        <v>58</v>
      </c>
      <c r="D5" s="69" t="s">
        <v>56</v>
      </c>
      <c r="E5" s="69" t="s">
        <v>57</v>
      </c>
      <c r="F5" s="77" t="s">
        <v>45</v>
      </c>
      <c r="G5" s="77"/>
      <c r="H5" s="77"/>
      <c r="I5" s="77"/>
      <c r="J5" s="77"/>
      <c r="K5" s="77"/>
      <c r="L5" s="77"/>
    </row>
    <row r="6" spans="1:12" s="34" customFormat="1" ht="15" customHeight="1">
      <c r="A6" s="69"/>
      <c r="B6" s="69"/>
      <c r="C6" s="72"/>
      <c r="D6" s="70"/>
      <c r="E6" s="70"/>
      <c r="F6" s="68" t="s">
        <v>55</v>
      </c>
      <c r="G6" s="69" t="s">
        <v>21</v>
      </c>
      <c r="H6" s="69"/>
      <c r="I6" s="69"/>
      <c r="J6" s="69"/>
      <c r="K6" s="69"/>
      <c r="L6" s="69"/>
    </row>
    <row r="7" spans="1:12" s="34" customFormat="1" ht="15" customHeight="1">
      <c r="A7" s="70"/>
      <c r="B7" s="70"/>
      <c r="C7" s="72"/>
      <c r="D7" s="70"/>
      <c r="E7" s="70"/>
      <c r="F7" s="68"/>
      <c r="G7" s="69" t="s">
        <v>2</v>
      </c>
      <c r="H7" s="69" t="s">
        <v>8</v>
      </c>
      <c r="I7" s="69"/>
      <c r="J7" s="69" t="s">
        <v>7</v>
      </c>
      <c r="K7" s="69" t="s">
        <v>8</v>
      </c>
      <c r="L7" s="69"/>
    </row>
    <row r="8" spans="1:12" s="34" customFormat="1" ht="112.5" customHeight="1">
      <c r="A8" s="70"/>
      <c r="B8" s="70"/>
      <c r="C8" s="73"/>
      <c r="D8" s="70"/>
      <c r="E8" s="70"/>
      <c r="F8" s="68"/>
      <c r="G8" s="69"/>
      <c r="H8" s="33" t="s">
        <v>3</v>
      </c>
      <c r="I8" s="35" t="s">
        <v>4</v>
      </c>
      <c r="J8" s="69"/>
      <c r="K8" s="33" t="s">
        <v>3</v>
      </c>
      <c r="L8" s="35" t="s">
        <v>4</v>
      </c>
    </row>
    <row r="9" spans="1:12" s="37" customFormat="1" ht="12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s="1" customFormat="1" ht="47.25" customHeight="1">
      <c r="A10" s="38" t="s">
        <v>75</v>
      </c>
      <c r="B10" s="44" t="s">
        <v>76</v>
      </c>
      <c r="C10" s="39">
        <v>0</v>
      </c>
      <c r="D10" s="48" t="s">
        <v>77</v>
      </c>
      <c r="E10" s="48" t="s">
        <v>59</v>
      </c>
      <c r="F10" s="39">
        <v>17979.34</v>
      </c>
      <c r="G10" s="39">
        <v>7979.34</v>
      </c>
      <c r="H10" s="40">
        <v>0</v>
      </c>
      <c r="I10" s="40">
        <v>7979.34</v>
      </c>
      <c r="J10" s="40">
        <v>10000</v>
      </c>
      <c r="K10" s="40">
        <v>0</v>
      </c>
      <c r="L10" s="40">
        <v>10000</v>
      </c>
    </row>
    <row r="11" spans="1:12" ht="147" customHeight="1">
      <c r="A11" s="41"/>
      <c r="B11" s="42" t="s">
        <v>83</v>
      </c>
      <c r="C11" s="43">
        <v>0</v>
      </c>
      <c r="D11" s="46" t="s">
        <v>77</v>
      </c>
      <c r="E11" s="46" t="s">
        <v>59</v>
      </c>
      <c r="F11" s="43">
        <v>17979.34</v>
      </c>
      <c r="G11" s="47" t="s">
        <v>78</v>
      </c>
      <c r="H11" s="47" t="s">
        <v>79</v>
      </c>
      <c r="I11" s="47" t="s">
        <v>78</v>
      </c>
      <c r="J11" s="47" t="s">
        <v>80</v>
      </c>
      <c r="K11" s="46">
        <v>0</v>
      </c>
      <c r="L11" s="47" t="s">
        <v>80</v>
      </c>
    </row>
    <row r="12" spans="1:12" s="1" customFormat="1" ht="54.75" customHeight="1">
      <c r="A12" s="38" t="s">
        <v>23</v>
      </c>
      <c r="B12" s="44" t="s">
        <v>24</v>
      </c>
      <c r="C12" s="39">
        <v>1683</v>
      </c>
      <c r="D12" s="48" t="s">
        <v>70</v>
      </c>
      <c r="E12" s="48" t="s">
        <v>59</v>
      </c>
      <c r="F12" s="39">
        <v>18201</v>
      </c>
      <c r="G12" s="39">
        <v>18201</v>
      </c>
      <c r="H12" s="39">
        <v>18201</v>
      </c>
      <c r="I12" s="40">
        <v>0</v>
      </c>
      <c r="J12" s="40">
        <v>0</v>
      </c>
      <c r="K12" s="40">
        <v>0</v>
      </c>
      <c r="L12" s="40">
        <v>0</v>
      </c>
    </row>
    <row r="13" spans="1:12" ht="84.75" customHeight="1">
      <c r="A13" s="41"/>
      <c r="B13" s="42" t="s">
        <v>22</v>
      </c>
      <c r="C13" s="43">
        <v>1683</v>
      </c>
      <c r="D13" s="46" t="s">
        <v>70</v>
      </c>
      <c r="E13" s="46" t="s">
        <v>59</v>
      </c>
      <c r="F13" s="43">
        <v>18201</v>
      </c>
      <c r="G13" s="46" t="s">
        <v>70</v>
      </c>
      <c r="H13" s="46" t="s">
        <v>70</v>
      </c>
      <c r="I13" s="47">
        <v>0</v>
      </c>
      <c r="J13" s="47">
        <v>0</v>
      </c>
      <c r="K13" s="47">
        <v>0</v>
      </c>
      <c r="L13" s="47">
        <v>0</v>
      </c>
    </row>
    <row r="14" spans="1:12" s="1" customFormat="1" ht="32.25" customHeight="1">
      <c r="A14" s="38" t="s">
        <v>28</v>
      </c>
      <c r="B14" s="44" t="s">
        <v>29</v>
      </c>
      <c r="C14" s="39">
        <v>436943.67</v>
      </c>
      <c r="D14" s="48" t="s">
        <v>81</v>
      </c>
      <c r="E14" s="48" t="s">
        <v>59</v>
      </c>
      <c r="F14" s="39">
        <v>686451.67</v>
      </c>
      <c r="G14" s="39">
        <v>686451.67</v>
      </c>
      <c r="H14" s="40">
        <v>253893.87</v>
      </c>
      <c r="I14" s="40">
        <v>82107.8</v>
      </c>
      <c r="J14" s="40">
        <v>0</v>
      </c>
      <c r="K14" s="40">
        <v>0</v>
      </c>
      <c r="L14" s="40">
        <v>0</v>
      </c>
    </row>
    <row r="15" spans="1:12" ht="60" customHeight="1">
      <c r="A15" s="41"/>
      <c r="B15" s="42" t="s">
        <v>27</v>
      </c>
      <c r="C15" s="43">
        <v>0</v>
      </c>
      <c r="D15" s="46" t="s">
        <v>81</v>
      </c>
      <c r="E15" s="46" t="s">
        <v>59</v>
      </c>
      <c r="F15" s="43">
        <v>249508</v>
      </c>
      <c r="G15" s="46" t="s">
        <v>81</v>
      </c>
      <c r="H15" s="46" t="s">
        <v>81</v>
      </c>
      <c r="I15" s="47">
        <v>0</v>
      </c>
      <c r="J15" s="47">
        <v>0</v>
      </c>
      <c r="K15" s="47">
        <v>0</v>
      </c>
      <c r="L15" s="47">
        <v>0</v>
      </c>
    </row>
    <row r="16" spans="1:12" s="1" customFormat="1" ht="33.75" customHeight="1">
      <c r="A16" s="38" t="s">
        <v>25</v>
      </c>
      <c r="B16" s="44" t="s">
        <v>26</v>
      </c>
      <c r="C16" s="39">
        <v>2430201.9</v>
      </c>
      <c r="D16" s="48" t="s">
        <v>72</v>
      </c>
      <c r="E16" s="48" t="s">
        <v>59</v>
      </c>
      <c r="F16" s="39">
        <v>2431478.9</v>
      </c>
      <c r="G16" s="39">
        <v>2431478.9</v>
      </c>
      <c r="H16" s="40">
        <v>2371478.9</v>
      </c>
      <c r="I16" s="40">
        <v>0</v>
      </c>
      <c r="J16" s="40">
        <v>0</v>
      </c>
      <c r="K16" s="40">
        <v>0</v>
      </c>
      <c r="L16" s="40">
        <v>0</v>
      </c>
    </row>
    <row r="17" spans="1:12" ht="90" customHeight="1">
      <c r="A17" s="41"/>
      <c r="B17" s="42" t="s">
        <v>22</v>
      </c>
      <c r="C17" s="43">
        <v>2204301.9</v>
      </c>
      <c r="D17" s="46" t="s">
        <v>72</v>
      </c>
      <c r="E17" s="46" t="s">
        <v>59</v>
      </c>
      <c r="F17" s="43">
        <v>2205578.9</v>
      </c>
      <c r="G17" s="46" t="s">
        <v>72</v>
      </c>
      <c r="H17" s="46" t="s">
        <v>72</v>
      </c>
      <c r="I17" s="47">
        <v>0</v>
      </c>
      <c r="J17" s="47">
        <v>0</v>
      </c>
      <c r="K17" s="47">
        <v>0</v>
      </c>
      <c r="L17" s="47">
        <v>0</v>
      </c>
    </row>
    <row r="18" spans="1:12" s="6" customFormat="1" ht="34.5" customHeight="1">
      <c r="A18" s="69" t="s">
        <v>9</v>
      </c>
      <c r="B18" s="69"/>
      <c r="C18" s="39">
        <v>33394011.57</v>
      </c>
      <c r="D18" s="49" t="s">
        <v>82</v>
      </c>
      <c r="E18" s="49" t="s">
        <v>59</v>
      </c>
      <c r="F18" s="39">
        <v>33679293.91</v>
      </c>
      <c r="G18" s="45">
        <v>33539802.91</v>
      </c>
      <c r="H18" s="45">
        <v>2700956.77</v>
      </c>
      <c r="I18" s="45">
        <v>90087.14</v>
      </c>
      <c r="J18" s="45">
        <v>139491</v>
      </c>
      <c r="K18" s="45">
        <v>0</v>
      </c>
      <c r="L18" s="45">
        <v>10000</v>
      </c>
    </row>
    <row r="19" spans="2:5" ht="12.75">
      <c r="B19" s="2"/>
      <c r="C19" s="2"/>
      <c r="D19" s="2"/>
      <c r="E19" s="2"/>
    </row>
    <row r="20" spans="1:5" ht="12.75">
      <c r="A20" s="3" t="s">
        <v>5</v>
      </c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77" customHeight="1">
      <c r="B28" s="2"/>
      <c r="C28" s="2"/>
      <c r="D28" s="2"/>
      <c r="E28" s="2"/>
    </row>
    <row r="29" spans="2:5" ht="48" customHeight="1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409.5">
      <c r="B35" s="2"/>
      <c r="C35" s="2"/>
      <c r="D35" s="2"/>
      <c r="E35" s="2"/>
    </row>
    <row r="36" spans="2:5" ht="409.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</sheetData>
  <sheetProtection/>
  <mergeCells count="14">
    <mergeCell ref="G6:L6"/>
    <mergeCell ref="B1:U2"/>
    <mergeCell ref="A18:B18"/>
    <mergeCell ref="J7:J8"/>
    <mergeCell ref="K7:L7"/>
    <mergeCell ref="G7:G8"/>
    <mergeCell ref="H7:I7"/>
    <mergeCell ref="F5:L5"/>
    <mergeCell ref="F6:F8"/>
    <mergeCell ref="A5:A8"/>
    <mergeCell ref="B5:B8"/>
    <mergeCell ref="C5:C8"/>
    <mergeCell ref="D5:D8"/>
    <mergeCell ref="E5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74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41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48.75" customHeight="1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2.75">
      <c r="M4" s="7"/>
    </row>
    <row r="5" spans="1:13" s="8" customFormat="1" ht="20.25" customHeight="1">
      <c r="A5" s="86" t="s">
        <v>0</v>
      </c>
      <c r="B5" s="86" t="s">
        <v>6</v>
      </c>
      <c r="C5" s="87" t="s">
        <v>43</v>
      </c>
      <c r="D5" s="88" t="s">
        <v>49</v>
      </c>
      <c r="E5" s="78" t="s">
        <v>51</v>
      </c>
      <c r="F5" s="78" t="s">
        <v>52</v>
      </c>
      <c r="G5" s="88" t="s">
        <v>50</v>
      </c>
      <c r="H5" s="88" t="s">
        <v>53</v>
      </c>
      <c r="I5" s="78" t="s">
        <v>51</v>
      </c>
      <c r="J5" s="78" t="s">
        <v>52</v>
      </c>
      <c r="K5" s="78" t="s">
        <v>54</v>
      </c>
      <c r="L5" s="88" t="s">
        <v>16</v>
      </c>
      <c r="M5" s="88"/>
    </row>
    <row r="6" spans="1:13" s="8" customFormat="1" ht="39" customHeight="1">
      <c r="A6" s="86"/>
      <c r="B6" s="86"/>
      <c r="C6" s="87"/>
      <c r="D6" s="87"/>
      <c r="E6" s="79"/>
      <c r="F6" s="79"/>
      <c r="G6" s="87"/>
      <c r="H6" s="88"/>
      <c r="I6" s="79"/>
      <c r="J6" s="79"/>
      <c r="K6" s="80"/>
      <c r="L6" s="14" t="s">
        <v>18</v>
      </c>
      <c r="M6" s="14" t="s">
        <v>19</v>
      </c>
    </row>
    <row r="7" spans="1:13" ht="17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1" customFormat="1" ht="59.25" customHeight="1">
      <c r="A8" s="15">
        <v>750</v>
      </c>
      <c r="B8" s="15">
        <v>75011</v>
      </c>
      <c r="C8" s="16" t="s">
        <v>22</v>
      </c>
      <c r="D8" s="17">
        <v>52383</v>
      </c>
      <c r="E8" s="18" t="s">
        <v>59</v>
      </c>
      <c r="F8" s="18" t="s">
        <v>59</v>
      </c>
      <c r="G8" s="17">
        <v>52383</v>
      </c>
      <c r="H8" s="19"/>
      <c r="I8" s="20"/>
      <c r="J8" s="20"/>
      <c r="K8" s="19"/>
      <c r="L8" s="19"/>
      <c r="M8" s="21"/>
    </row>
    <row r="9" spans="1:13" ht="36" customHeight="1">
      <c r="A9" s="15" t="s">
        <v>33</v>
      </c>
      <c r="B9" s="22">
        <v>75011</v>
      </c>
      <c r="C9" s="23" t="s">
        <v>32</v>
      </c>
      <c r="D9" s="19"/>
      <c r="E9" s="20"/>
      <c r="F9" s="20"/>
      <c r="G9" s="19"/>
      <c r="H9" s="24">
        <v>52383</v>
      </c>
      <c r="I9" s="25" t="s">
        <v>59</v>
      </c>
      <c r="J9" s="25" t="s">
        <v>59</v>
      </c>
      <c r="K9" s="24">
        <v>52383</v>
      </c>
      <c r="L9" s="24">
        <v>52383</v>
      </c>
      <c r="M9" s="24">
        <v>0</v>
      </c>
    </row>
    <row r="10" spans="1:13" s="1" customFormat="1" ht="73.5" customHeight="1">
      <c r="A10" s="15">
        <v>751</v>
      </c>
      <c r="B10" s="15">
        <v>75101</v>
      </c>
      <c r="C10" s="16" t="s">
        <v>22</v>
      </c>
      <c r="D10" s="17">
        <v>1683</v>
      </c>
      <c r="E10" s="18" t="s">
        <v>59</v>
      </c>
      <c r="F10" s="18" t="s">
        <v>59</v>
      </c>
      <c r="G10" s="17">
        <v>1683</v>
      </c>
      <c r="H10" s="17"/>
      <c r="I10" s="18"/>
      <c r="J10" s="18"/>
      <c r="K10" s="17"/>
      <c r="L10" s="17"/>
      <c r="M10" s="26"/>
    </row>
    <row r="11" spans="1:13" ht="48" customHeight="1">
      <c r="A11" s="15" t="s">
        <v>33</v>
      </c>
      <c r="B11" s="22">
        <v>75101</v>
      </c>
      <c r="C11" s="23" t="s">
        <v>37</v>
      </c>
      <c r="D11" s="17"/>
      <c r="E11" s="18"/>
      <c r="F11" s="18"/>
      <c r="G11" s="17"/>
      <c r="H11" s="24">
        <v>1683</v>
      </c>
      <c r="I11" s="25" t="s">
        <v>59</v>
      </c>
      <c r="J11" s="25" t="s">
        <v>59</v>
      </c>
      <c r="K11" s="24">
        <f>SUM(L11:M11)</f>
        <v>1683</v>
      </c>
      <c r="L11" s="24">
        <v>1683</v>
      </c>
      <c r="M11" s="24">
        <v>0</v>
      </c>
    </row>
    <row r="12" spans="1:13" s="1" customFormat="1" ht="60" customHeight="1">
      <c r="A12" s="15">
        <v>751</v>
      </c>
      <c r="B12" s="15">
        <v>75107</v>
      </c>
      <c r="C12" s="16" t="s">
        <v>22</v>
      </c>
      <c r="D12" s="17">
        <v>0</v>
      </c>
      <c r="E12" s="18" t="s">
        <v>70</v>
      </c>
      <c r="F12" s="18" t="s">
        <v>59</v>
      </c>
      <c r="G12" s="17">
        <v>16518</v>
      </c>
      <c r="H12" s="17"/>
      <c r="I12" s="18"/>
      <c r="J12" s="18"/>
      <c r="K12" s="17"/>
      <c r="L12" s="17"/>
      <c r="M12" s="26"/>
    </row>
    <row r="13" spans="1:13" ht="48" customHeight="1">
      <c r="A13" s="15" t="s">
        <v>33</v>
      </c>
      <c r="B13" s="22">
        <v>75107</v>
      </c>
      <c r="C13" s="23" t="s">
        <v>71</v>
      </c>
      <c r="D13" s="17"/>
      <c r="E13" s="18"/>
      <c r="F13" s="18"/>
      <c r="G13" s="17"/>
      <c r="H13" s="24">
        <v>0</v>
      </c>
      <c r="I13" s="25" t="s">
        <v>70</v>
      </c>
      <c r="J13" s="25" t="s">
        <v>59</v>
      </c>
      <c r="K13" s="24">
        <v>16518</v>
      </c>
      <c r="L13" s="24">
        <v>16518</v>
      </c>
      <c r="M13" s="24">
        <v>0</v>
      </c>
    </row>
    <row r="14" spans="1:13" s="1" customFormat="1" ht="53.25" customHeight="1">
      <c r="A14" s="15">
        <v>852</v>
      </c>
      <c r="B14" s="15">
        <v>85212</v>
      </c>
      <c r="C14" s="16" t="s">
        <v>22</v>
      </c>
      <c r="D14" s="17">
        <v>2135000</v>
      </c>
      <c r="E14" s="18" t="s">
        <v>59</v>
      </c>
      <c r="F14" s="18" t="s">
        <v>59</v>
      </c>
      <c r="G14" s="17">
        <v>2135000</v>
      </c>
      <c r="H14" s="17"/>
      <c r="I14" s="18"/>
      <c r="J14" s="18"/>
      <c r="K14" s="17"/>
      <c r="L14" s="17"/>
      <c r="M14" s="17"/>
    </row>
    <row r="15" spans="1:13" ht="62.25" customHeight="1">
      <c r="A15" s="15" t="s">
        <v>33</v>
      </c>
      <c r="B15" s="22">
        <v>85212</v>
      </c>
      <c r="C15" s="27" t="s">
        <v>38</v>
      </c>
      <c r="D15" s="17"/>
      <c r="E15" s="18"/>
      <c r="F15" s="18"/>
      <c r="G15" s="17"/>
      <c r="H15" s="24">
        <v>2135000</v>
      </c>
      <c r="I15" s="25" t="s">
        <v>59</v>
      </c>
      <c r="J15" s="25" t="s">
        <v>59</v>
      </c>
      <c r="K15" s="24">
        <v>2135000</v>
      </c>
      <c r="L15" s="24">
        <v>2135000</v>
      </c>
      <c r="M15" s="24">
        <v>0</v>
      </c>
    </row>
    <row r="16" spans="1:13" s="1" customFormat="1" ht="66.75" customHeight="1">
      <c r="A16" s="15" t="s">
        <v>33</v>
      </c>
      <c r="B16" s="15">
        <v>85213</v>
      </c>
      <c r="C16" s="16" t="s">
        <v>22</v>
      </c>
      <c r="D16" s="17">
        <v>11600</v>
      </c>
      <c r="E16" s="18" t="s">
        <v>59</v>
      </c>
      <c r="F16" s="18" t="s">
        <v>59</v>
      </c>
      <c r="G16" s="17">
        <v>11600</v>
      </c>
      <c r="H16" s="17"/>
      <c r="I16" s="18"/>
      <c r="J16" s="18"/>
      <c r="K16" s="17"/>
      <c r="L16" s="17"/>
      <c r="M16" s="17"/>
    </row>
    <row r="17" spans="1:13" ht="66.75" customHeight="1">
      <c r="A17" s="15" t="s">
        <v>33</v>
      </c>
      <c r="B17" s="22">
        <v>85213</v>
      </c>
      <c r="C17" s="28" t="s">
        <v>39</v>
      </c>
      <c r="D17" s="17"/>
      <c r="E17" s="18"/>
      <c r="F17" s="18"/>
      <c r="G17" s="17"/>
      <c r="H17" s="24">
        <v>11600</v>
      </c>
      <c r="I17" s="25" t="s">
        <v>59</v>
      </c>
      <c r="J17" s="25" t="s">
        <v>59</v>
      </c>
      <c r="K17" s="24">
        <v>11600</v>
      </c>
      <c r="L17" s="24">
        <v>11600</v>
      </c>
      <c r="M17" s="24">
        <v>0</v>
      </c>
    </row>
    <row r="18" spans="1:13" s="1" customFormat="1" ht="61.5" customHeight="1">
      <c r="A18" s="15" t="s">
        <v>33</v>
      </c>
      <c r="B18" s="15">
        <v>85215</v>
      </c>
      <c r="C18" s="16" t="s">
        <v>22</v>
      </c>
      <c r="D18" s="17">
        <v>501.9</v>
      </c>
      <c r="E18" s="18" t="s">
        <v>59</v>
      </c>
      <c r="F18" s="18" t="s">
        <v>59</v>
      </c>
      <c r="G18" s="17">
        <v>501.9</v>
      </c>
      <c r="H18" s="17"/>
      <c r="I18" s="18"/>
      <c r="J18" s="18"/>
      <c r="K18" s="17"/>
      <c r="L18" s="17"/>
      <c r="M18" s="17"/>
    </row>
    <row r="19" spans="1:13" ht="35.25" customHeight="1">
      <c r="A19" s="15" t="s">
        <v>33</v>
      </c>
      <c r="B19" s="22">
        <v>85215</v>
      </c>
      <c r="C19" s="28" t="s">
        <v>60</v>
      </c>
      <c r="D19" s="17"/>
      <c r="E19" s="18"/>
      <c r="F19" s="18"/>
      <c r="G19" s="17"/>
      <c r="H19" s="24">
        <v>501.9</v>
      </c>
      <c r="I19" s="25" t="s">
        <v>59</v>
      </c>
      <c r="J19" s="25" t="s">
        <v>59</v>
      </c>
      <c r="K19" s="24">
        <v>501.9</v>
      </c>
      <c r="L19" s="24">
        <v>501.9</v>
      </c>
      <c r="M19" s="24">
        <v>0</v>
      </c>
    </row>
    <row r="20" spans="1:13" s="1" customFormat="1" ht="58.5" customHeight="1">
      <c r="A20" s="15" t="s">
        <v>33</v>
      </c>
      <c r="B20" s="15">
        <v>85228</v>
      </c>
      <c r="C20" s="16" t="s">
        <v>22</v>
      </c>
      <c r="D20" s="17">
        <v>57000</v>
      </c>
      <c r="E20" s="18" t="s">
        <v>59</v>
      </c>
      <c r="F20" s="18" t="s">
        <v>59</v>
      </c>
      <c r="G20" s="17">
        <v>57000</v>
      </c>
      <c r="H20" s="17"/>
      <c r="I20" s="18"/>
      <c r="J20" s="18"/>
      <c r="K20" s="17"/>
      <c r="L20" s="17"/>
      <c r="M20" s="17"/>
    </row>
    <row r="21" spans="1:13" ht="42" customHeight="1">
      <c r="A21" s="15" t="s">
        <v>33</v>
      </c>
      <c r="B21" s="22">
        <v>85228</v>
      </c>
      <c r="C21" s="28" t="s">
        <v>30</v>
      </c>
      <c r="D21" s="24"/>
      <c r="E21" s="25"/>
      <c r="F21" s="25"/>
      <c r="G21" s="24"/>
      <c r="H21" s="24">
        <v>57000</v>
      </c>
      <c r="I21" s="25" t="s">
        <v>59</v>
      </c>
      <c r="J21" s="25" t="s">
        <v>59</v>
      </c>
      <c r="K21" s="24">
        <f>SUM(L21:M21)</f>
        <v>57000</v>
      </c>
      <c r="L21" s="24">
        <v>57000</v>
      </c>
      <c r="M21" s="24">
        <v>0</v>
      </c>
    </row>
    <row r="22" spans="1:13" s="1" customFormat="1" ht="58.5" customHeight="1">
      <c r="A22" s="15" t="s">
        <v>33</v>
      </c>
      <c r="B22" s="15">
        <v>85295</v>
      </c>
      <c r="C22" s="16" t="s">
        <v>22</v>
      </c>
      <c r="D22" s="17">
        <v>200</v>
      </c>
      <c r="E22" s="18" t="s">
        <v>72</v>
      </c>
      <c r="F22" s="18" t="s">
        <v>59</v>
      </c>
      <c r="G22" s="17">
        <v>1477</v>
      </c>
      <c r="H22" s="17"/>
      <c r="I22" s="18"/>
      <c r="J22" s="18"/>
      <c r="K22" s="17"/>
      <c r="L22" s="17"/>
      <c r="M22" s="17"/>
    </row>
    <row r="23" spans="1:13" ht="42" customHeight="1">
      <c r="A23" s="15" t="s">
        <v>33</v>
      </c>
      <c r="B23" s="22">
        <v>85295</v>
      </c>
      <c r="C23" s="28" t="s">
        <v>31</v>
      </c>
      <c r="D23" s="24"/>
      <c r="E23" s="25"/>
      <c r="F23" s="25"/>
      <c r="G23" s="24"/>
      <c r="H23" s="24">
        <v>200</v>
      </c>
      <c r="I23" s="25" t="s">
        <v>72</v>
      </c>
      <c r="J23" s="25" t="s">
        <v>59</v>
      </c>
      <c r="K23" s="24">
        <v>1477</v>
      </c>
      <c r="L23" s="24">
        <v>1477</v>
      </c>
      <c r="M23" s="24">
        <v>0</v>
      </c>
    </row>
    <row r="24" spans="1:13" ht="33" customHeight="1">
      <c r="A24" s="82" t="s">
        <v>1</v>
      </c>
      <c r="B24" s="83"/>
      <c r="C24" s="84"/>
      <c r="D24" s="29">
        <f>SUM(D8,D10,D12,D14,D16,D18,D20,D22)</f>
        <v>2258367.9</v>
      </c>
      <c r="E24" s="30" t="s">
        <v>73</v>
      </c>
      <c r="F24" s="30" t="s">
        <v>59</v>
      </c>
      <c r="G24" s="29">
        <f>SUM(G8,G10,G12,G14,G16,G18,G20,G22)</f>
        <v>2276162.9</v>
      </c>
      <c r="H24" s="31">
        <f>SUM(H9,H11,H13,H15,H17,H19,H21,H23)</f>
        <v>2258367.9</v>
      </c>
      <c r="I24" s="32" t="s">
        <v>73</v>
      </c>
      <c r="J24" s="32" t="s">
        <v>59</v>
      </c>
      <c r="K24" s="31">
        <f>SUM(K9,K11,K13,K15,K17,K19,K21,K23)</f>
        <v>2276162.9</v>
      </c>
      <c r="L24" s="31">
        <f>SUM(L9,L11,L13,L15,L17,L19,L21,L23)</f>
        <v>2276162.9</v>
      </c>
      <c r="M24" s="31">
        <f>SUM(M9,M11,M13,M15,M17,M19,M21,M23)</f>
        <v>0</v>
      </c>
    </row>
    <row r="26" ht="12.75">
      <c r="A26" s="4"/>
    </row>
  </sheetData>
  <sheetProtection/>
  <mergeCells count="15">
    <mergeCell ref="A24:C24"/>
    <mergeCell ref="A3:M3"/>
    <mergeCell ref="A5:A6"/>
    <mergeCell ref="B5:B6"/>
    <mergeCell ref="C5:C6"/>
    <mergeCell ref="D5:D6"/>
    <mergeCell ref="H5:H6"/>
    <mergeCell ref="L5:M5"/>
    <mergeCell ref="G5:G6"/>
    <mergeCell ref="E5:E6"/>
    <mergeCell ref="F5:F6"/>
    <mergeCell ref="I5:I6"/>
    <mergeCell ref="J5:J6"/>
    <mergeCell ref="K5:K6"/>
    <mergeCell ref="A1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8"/>
  <sheetViews>
    <sheetView workbookViewId="0" topLeftCell="A1">
      <selection activeCell="E25" sqref="E25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7.140625" style="0" customWidth="1"/>
    <col min="4" max="4" width="38.57421875" style="0" customWidth="1"/>
    <col min="5" max="5" width="18.8515625" style="0" customWidth="1"/>
    <col min="6" max="6" width="18.421875" style="0" customWidth="1"/>
    <col min="7" max="7" width="17.00390625" style="0" customWidth="1"/>
    <col min="8" max="8" width="16.57421875" style="0" customWidth="1"/>
    <col min="9" max="9" width="8.8515625" style="0" customWidth="1"/>
    <col min="10" max="10" width="9.140625" style="0" hidden="1" customWidth="1"/>
    <col min="11" max="11" width="0.85546875" style="0" hidden="1" customWidth="1"/>
    <col min="12" max="22" width="9.140625" style="0" hidden="1" customWidth="1"/>
    <col min="23" max="23" width="9.57421875" style="0" customWidth="1"/>
  </cols>
  <sheetData>
    <row r="1" spans="1:23" ht="12.75" customHeight="1">
      <c r="A1" s="74" t="s">
        <v>68</v>
      </c>
      <c r="B1" s="90"/>
      <c r="C1" s="90"/>
      <c r="D1" s="90"/>
      <c r="E1" s="90"/>
      <c r="F1" s="90"/>
      <c r="G1" s="90"/>
      <c r="H1" s="90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2.75">
      <c r="A2" s="90"/>
      <c r="B2" s="90"/>
      <c r="C2" s="90"/>
      <c r="D2" s="90"/>
      <c r="E2" s="90"/>
      <c r="F2" s="90"/>
      <c r="G2" s="90"/>
      <c r="H2" s="90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8" ht="42.75" customHeight="1">
      <c r="A3" s="95" t="s">
        <v>46</v>
      </c>
      <c r="B3" s="95"/>
      <c r="C3" s="95"/>
      <c r="D3" s="95"/>
      <c r="E3" s="95"/>
      <c r="F3" s="50"/>
      <c r="G3" s="50"/>
      <c r="H3" s="50"/>
    </row>
    <row r="4" spans="1:8" ht="19.5" customHeight="1">
      <c r="A4" s="94" t="s">
        <v>11</v>
      </c>
      <c r="B4" s="94" t="s">
        <v>0</v>
      </c>
      <c r="C4" s="94" t="s">
        <v>6</v>
      </c>
      <c r="D4" s="96" t="s">
        <v>12</v>
      </c>
      <c r="E4" s="96" t="s">
        <v>61</v>
      </c>
      <c r="F4" s="91" t="s">
        <v>62</v>
      </c>
      <c r="G4" s="91" t="s">
        <v>63</v>
      </c>
      <c r="H4" s="91" t="s">
        <v>64</v>
      </c>
    </row>
    <row r="5" spans="1:8" ht="19.5" customHeight="1">
      <c r="A5" s="94"/>
      <c r="B5" s="94"/>
      <c r="C5" s="94"/>
      <c r="D5" s="96"/>
      <c r="E5" s="96"/>
      <c r="F5" s="92"/>
      <c r="G5" s="92"/>
      <c r="H5" s="92"/>
    </row>
    <row r="6" spans="1:8" ht="3" customHeight="1">
      <c r="A6" s="94"/>
      <c r="B6" s="94"/>
      <c r="C6" s="94"/>
      <c r="D6" s="96"/>
      <c r="E6" s="96"/>
      <c r="F6" s="93"/>
      <c r="G6" s="93"/>
      <c r="H6" s="93"/>
    </row>
    <row r="7" spans="1:8" ht="14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s="12" customFormat="1" ht="41.25" customHeight="1">
      <c r="A8" s="89" t="s">
        <v>34</v>
      </c>
      <c r="B8" s="89"/>
      <c r="C8" s="89"/>
      <c r="D8" s="54" t="s">
        <v>35</v>
      </c>
      <c r="E8" s="55">
        <f>SUM(E9:E11)</f>
        <v>534580</v>
      </c>
      <c r="F8" s="56" t="s">
        <v>67</v>
      </c>
      <c r="G8" s="56" t="s">
        <v>59</v>
      </c>
      <c r="H8" s="55">
        <f>SUM(H9:H11)</f>
        <v>548833</v>
      </c>
    </row>
    <row r="9" spans="1:10" s="12" customFormat="1" ht="30.75" customHeight="1">
      <c r="A9" s="57" t="s">
        <v>13</v>
      </c>
      <c r="B9" s="57">
        <v>150</v>
      </c>
      <c r="C9" s="57">
        <v>15011</v>
      </c>
      <c r="D9" s="58" t="s">
        <v>47</v>
      </c>
      <c r="E9" s="59">
        <v>0</v>
      </c>
      <c r="F9" s="60" t="s">
        <v>65</v>
      </c>
      <c r="G9" s="60" t="s">
        <v>59</v>
      </c>
      <c r="H9" s="59">
        <v>9669</v>
      </c>
      <c r="I9" s="51"/>
      <c r="J9" s="51"/>
    </row>
    <row r="10" spans="1:9" ht="30" customHeight="1">
      <c r="A10" s="57" t="s">
        <v>14</v>
      </c>
      <c r="B10" s="57">
        <v>600</v>
      </c>
      <c r="C10" s="57">
        <v>60004</v>
      </c>
      <c r="D10" s="58" t="s">
        <v>42</v>
      </c>
      <c r="E10" s="59">
        <v>522000</v>
      </c>
      <c r="F10" s="60" t="s">
        <v>59</v>
      </c>
      <c r="G10" s="60" t="s">
        <v>59</v>
      </c>
      <c r="H10" s="59">
        <v>522000</v>
      </c>
      <c r="I10" s="13"/>
    </row>
    <row r="11" spans="1:9" ht="30" customHeight="1">
      <c r="A11" s="57" t="s">
        <v>15</v>
      </c>
      <c r="B11" s="57">
        <v>750</v>
      </c>
      <c r="C11" s="57">
        <v>75095</v>
      </c>
      <c r="D11" s="58" t="s">
        <v>47</v>
      </c>
      <c r="E11" s="59">
        <v>12580</v>
      </c>
      <c r="F11" s="60" t="s">
        <v>66</v>
      </c>
      <c r="G11" s="60" t="s">
        <v>59</v>
      </c>
      <c r="H11" s="59">
        <v>17164</v>
      </c>
      <c r="I11" s="13"/>
    </row>
    <row r="12" spans="1:8" s="9" customFormat="1" ht="41.25" customHeight="1">
      <c r="A12" s="89" t="s">
        <v>36</v>
      </c>
      <c r="B12" s="89"/>
      <c r="C12" s="89"/>
      <c r="D12" s="54" t="s">
        <v>17</v>
      </c>
      <c r="E12" s="55">
        <f>SUM(E13:E15)</f>
        <v>140000</v>
      </c>
      <c r="F12" s="56" t="s">
        <v>59</v>
      </c>
      <c r="G12" s="56" t="s">
        <v>59</v>
      </c>
      <c r="H12" s="55">
        <f>SUM(H13:H15)</f>
        <v>140000</v>
      </c>
    </row>
    <row r="13" spans="1:9" s="9" customFormat="1" ht="36.75" customHeight="1">
      <c r="A13" s="61" t="s">
        <v>13</v>
      </c>
      <c r="B13" s="61">
        <v>851</v>
      </c>
      <c r="C13" s="61">
        <v>85195</v>
      </c>
      <c r="D13" s="62" t="s">
        <v>41</v>
      </c>
      <c r="E13" s="59">
        <v>5000</v>
      </c>
      <c r="F13" s="60" t="s">
        <v>59</v>
      </c>
      <c r="G13" s="60" t="s">
        <v>59</v>
      </c>
      <c r="H13" s="59">
        <v>5000</v>
      </c>
      <c r="I13" s="13"/>
    </row>
    <row r="14" spans="1:9" s="9" customFormat="1" ht="41.25" customHeight="1">
      <c r="A14" s="61" t="s">
        <v>14</v>
      </c>
      <c r="B14" s="61">
        <v>921</v>
      </c>
      <c r="C14" s="61">
        <v>92195</v>
      </c>
      <c r="D14" s="62" t="s">
        <v>48</v>
      </c>
      <c r="E14" s="59">
        <v>5000</v>
      </c>
      <c r="F14" s="60" t="s">
        <v>59</v>
      </c>
      <c r="G14" s="60" t="s">
        <v>59</v>
      </c>
      <c r="H14" s="59">
        <v>5000</v>
      </c>
      <c r="I14" s="13"/>
    </row>
    <row r="15" spans="1:19" ht="37.5" customHeight="1">
      <c r="A15" s="57" t="s">
        <v>15</v>
      </c>
      <c r="B15" s="57">
        <v>926</v>
      </c>
      <c r="C15" s="57">
        <v>92605</v>
      </c>
      <c r="D15" s="63" t="s">
        <v>44</v>
      </c>
      <c r="E15" s="64">
        <v>130000</v>
      </c>
      <c r="F15" s="65" t="s">
        <v>59</v>
      </c>
      <c r="G15" s="65" t="s">
        <v>59</v>
      </c>
      <c r="H15" s="64">
        <v>130000</v>
      </c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8" s="2" customFormat="1" ht="21.75" customHeight="1">
      <c r="A16" s="94" t="s">
        <v>1</v>
      </c>
      <c r="B16" s="94"/>
      <c r="C16" s="94"/>
      <c r="D16" s="94"/>
      <c r="E16" s="66">
        <f>SUM(E8,E12)</f>
        <v>674580</v>
      </c>
      <c r="F16" s="67" t="s">
        <v>67</v>
      </c>
      <c r="G16" s="67" t="s">
        <v>59</v>
      </c>
      <c r="H16" s="66">
        <f>SUM(H8,H12)</f>
        <v>688833</v>
      </c>
    </row>
    <row r="18" ht="12.75">
      <c r="A18" s="4"/>
    </row>
  </sheetData>
  <sheetProtection/>
  <mergeCells count="13">
    <mergeCell ref="A16:D16"/>
    <mergeCell ref="A3:E3"/>
    <mergeCell ref="A4:A6"/>
    <mergeCell ref="B4:B6"/>
    <mergeCell ref="C4:C6"/>
    <mergeCell ref="D4:D6"/>
    <mergeCell ref="E4:E6"/>
    <mergeCell ref="A8:C8"/>
    <mergeCell ref="A12:C12"/>
    <mergeCell ref="A1:H2"/>
    <mergeCell ref="F4:F6"/>
    <mergeCell ref="G4:G6"/>
    <mergeCell ref="H4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2015-04-15T07:45:29Z</cp:lastPrinted>
  <dcterms:created xsi:type="dcterms:W3CDTF">2009-10-15T10:17:39Z</dcterms:created>
  <dcterms:modified xsi:type="dcterms:W3CDTF">2015-05-04T07:27:54Z</dcterms:modified>
  <cp:category/>
  <cp:version/>
  <cp:contentType/>
  <cp:contentStatus/>
</cp:coreProperties>
</file>